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рхангельск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Мониторы!$A$1:$Q$14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O14" i="1" s="1"/>
  <c r="P14" i="1" s="1"/>
  <c r="M13" i="1"/>
  <c r="O13" i="1" s="1"/>
  <c r="P13" i="1" s="1"/>
  <c r="M12" i="1"/>
  <c r="O12" i="1" s="1"/>
  <c r="P12" i="1" s="1"/>
  <c r="M11" i="1"/>
  <c r="O11" i="1" s="1"/>
  <c r="P11" i="1" s="1"/>
  <c r="M10" i="1"/>
  <c r="O10" i="1" s="1"/>
  <c r="P10" i="1" s="1"/>
  <c r="M9" i="1"/>
  <c r="O9" i="1" s="1"/>
  <c r="P9" i="1" s="1"/>
  <c r="M8" i="1"/>
  <c r="O8" i="1" s="1"/>
  <c r="P8" i="1" s="1"/>
  <c r="M7" i="1"/>
  <c r="O7" i="1" s="1"/>
  <c r="P7" i="1" s="1"/>
  <c r="M6" i="1"/>
  <c r="O6" i="1" s="1"/>
  <c r="P6" i="1" s="1"/>
  <c r="M5" i="1"/>
  <c r="O5" i="1" s="1"/>
  <c r="P5" i="1" s="1"/>
  <c r="M4" i="1"/>
  <c r="O4" i="1" s="1"/>
  <c r="P4" i="1" s="1"/>
  <c r="M3" i="1"/>
  <c r="O3" i="1" s="1"/>
  <c r="P3" i="1" s="1"/>
  <c r="M2" i="1"/>
  <c r="O2" i="1" s="1"/>
  <c r="P2" i="1" s="1"/>
</calcChain>
</file>

<file path=xl/sharedStrings.xml><?xml version="1.0" encoding="utf-8"?>
<sst xmlns="http://schemas.openxmlformats.org/spreadsheetml/2006/main" count="121" uniqueCount="47">
  <si>
    <t>Город</t>
  </si>
  <si>
    <t>Фото</t>
  </si>
  <si>
    <t>Карта</t>
  </si>
  <si>
    <t>Сеть</t>
  </si>
  <si>
    <t>Номер АЗС</t>
  </si>
  <si>
    <t xml:space="preserve">Период, дней </t>
  </si>
  <si>
    <t>Роснефть</t>
  </si>
  <si>
    <t>Локация</t>
  </si>
  <si>
    <t>АЗС</t>
  </si>
  <si>
    <t>Вид рекламы</t>
  </si>
  <si>
    <t>Количество мониторов</t>
  </si>
  <si>
    <t>Ролик, сек.</t>
  </si>
  <si>
    <t>Выходов в час</t>
  </si>
  <si>
    <t>Время работы монитора, часов</t>
  </si>
  <si>
    <t>Выходов в сутки</t>
  </si>
  <si>
    <t>Выходов за период</t>
  </si>
  <si>
    <t>Стоимость</t>
  </si>
  <si>
    <t>Координаты</t>
  </si>
  <si>
    <t>Монитор в прикассовой зоне</t>
  </si>
  <si>
    <t>Адрес</t>
  </si>
  <si>
    <t>Архангельс</t>
  </si>
  <si>
    <t>г. Архангельск, Окружное шоссе, д.3, стр. 1</t>
  </si>
  <si>
    <t>г. Архангельск, ул. Советская, д.30</t>
  </si>
  <si>
    <t>Архангельская обл., г. Новодвинск, ул. Ворошилова, д.28</t>
  </si>
  <si>
    <t>Архангельская обл., г. Онега, ул. Хайнозерская, д.25</t>
  </si>
  <si>
    <t>Архангельская обл., г. Котлас, ул Чиркова, д.41</t>
  </si>
  <si>
    <t>Архангельская обл., г. Коряжма, Магистральное шоссе, д.13</t>
  </si>
  <si>
    <t>Архангельская обл., с. Красноборск, ул. Гагарина, д.121-а</t>
  </si>
  <si>
    <t>Архангельская обл., Вилегодский р-н, МО"Ильинское", д.Воронцово</t>
  </si>
  <si>
    <t>Архангельская обл., п. Коноша, ул. Советская, д.99</t>
  </si>
  <si>
    <t>Архангельская обл., Устьянский р-н, п. Октябрьский, ул.Заводская, д.35-а</t>
  </si>
  <si>
    <t>Архангельская обл., г. Вельск, п. Лесобаза, ул. Климовского, д. 49</t>
  </si>
  <si>
    <t>Архангельская обл., Виноградовский р-н, п. Двинской Березник, массив придорожный</t>
  </si>
  <si>
    <t>Архангельская обл., Холмогорский р-н, п. Брин-Наволок развилка а/д "Москва-Архангельск"</t>
  </si>
  <si>
    <t>64.565777, 40.566014</t>
  </si>
  <si>
    <t>64.579630, 40.515268</t>
  </si>
  <si>
    <t>64.421051, 40.809502</t>
  </si>
  <si>
    <t>63.925980, 38.080420</t>
  </si>
  <si>
    <t>61.245180, 46.690458</t>
  </si>
  <si>
    <t>61.307095, 47.154043</t>
  </si>
  <si>
    <t>61.560338, 45.913245</t>
  </si>
  <si>
    <t>61.107824, 47.999636</t>
  </si>
  <si>
    <t>60.983053, 40.282793</t>
  </si>
  <si>
    <t>61.089795, 43.147341</t>
  </si>
  <si>
    <t>61.050149, 42.155619</t>
  </si>
  <si>
    <t>62.841143, 42.753600</t>
  </si>
  <si>
    <t>63.837051, 41.994578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</si>
</sst>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3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D195F48D-A32F-913A-97A5-2DB46F225654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D195F48D-A32F-913A-97A5-2DB46F225654}" id="{00F300C8-00F9-479C-BEF7-005D008300E8}" done="0">
    <text xml:space="preserve">Укажите нужное количество дней и стоимость пересчитается
</text>
  </threadedComment>
  <threadedComment ref="J8" personId="{D195F48D-A32F-913A-97A5-2DB46F225654}" id="{00D30003-0006-447B-B40E-009800540023}" done="0">
    <text xml:space="preserve">Укажите нужную длину ролика и стоимость пересчитается. Например, 10, 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RPbBnP" TargetMode="External"/><Relationship Id="rId13" Type="http://schemas.openxmlformats.org/officeDocument/2006/relationships/hyperlink" Target="https://yandex.ru/maps/-/CHRPfENs" TargetMode="External"/><Relationship Id="rId3" Type="http://schemas.openxmlformats.org/officeDocument/2006/relationships/hyperlink" Target="https://yandex.ru/maps/-/CHRPNV7n" TargetMode="External"/><Relationship Id="rId7" Type="http://schemas.openxmlformats.org/officeDocument/2006/relationships/hyperlink" Target="https://yandex.ru/maps/-/CHRPbQlN" TargetMode="External"/><Relationship Id="rId12" Type="http://schemas.openxmlformats.org/officeDocument/2006/relationships/hyperlink" Target="https://yandex.ru/maps/-/CHRPbDkq" TargetMode="External"/><Relationship Id="rId2" Type="http://schemas.openxmlformats.org/officeDocument/2006/relationships/hyperlink" Target="https://disk.yandex.ru/d/zYhoFR2WSq_Epg" TargetMode="External"/><Relationship Id="rId16" Type="http://schemas.openxmlformats.org/officeDocument/2006/relationships/printerSettings" Target="../printerSettings/printerSettings1.bin"/><Relationship Id="rId96" Type="http://schemas.microsoft.com/office/2017/10/relationships/threadedComment" Target="../threadedComments/threadedComment1.xml"/><Relationship Id="rId1" Type="http://schemas.openxmlformats.org/officeDocument/2006/relationships/hyperlink" Target="https://disk.yandex.ru/d/zYhoFR2WSq_Epg" TargetMode="External"/><Relationship Id="rId6" Type="http://schemas.openxmlformats.org/officeDocument/2006/relationships/hyperlink" Target="https://yandex.ru/maps/-/CHRPbI4f" TargetMode="External"/><Relationship Id="rId11" Type="http://schemas.openxmlformats.org/officeDocument/2006/relationships/hyperlink" Target="https://yandex.ru/maps/-/CHRPbGol" TargetMode="External"/><Relationship Id="rId5" Type="http://schemas.openxmlformats.org/officeDocument/2006/relationships/hyperlink" Target="https://yandex.ru/maps/-/CHRPNSk~" TargetMode="External"/><Relationship Id="rId15" Type="http://schemas.openxmlformats.org/officeDocument/2006/relationships/hyperlink" Target="https://yandex.ru/maps/-/CHRPfNJ5" TargetMode="External"/><Relationship Id="rId10" Type="http://schemas.openxmlformats.org/officeDocument/2006/relationships/hyperlink" Target="https://yandex.ru/maps/-/CHRPbZ2G" TargetMode="External"/><Relationship Id="rId4" Type="http://schemas.openxmlformats.org/officeDocument/2006/relationships/hyperlink" Target="https://yandex.ru/maps/-/CHRPNC~g" TargetMode="External"/><Relationship Id="rId9" Type="http://schemas.openxmlformats.org/officeDocument/2006/relationships/hyperlink" Target="https://yandex.ru/maps/-/CHRPbNME" TargetMode="External"/><Relationship Id="rId14" Type="http://schemas.openxmlformats.org/officeDocument/2006/relationships/hyperlink" Target="https://yandex.ru/maps/-/CHRPfB0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D3" sqref="D3"/>
    </sheetView>
  </sheetViews>
  <sheetFormatPr defaultRowHeight="12.75" x14ac:dyDescent="0.2"/>
  <cols>
    <col min="1" max="1" width="15.85546875" style="1" customWidth="1"/>
    <col min="2" max="2" width="14.140625" style="1" customWidth="1"/>
    <col min="3" max="3" width="15.42578125" style="1" customWidth="1"/>
    <col min="4" max="4" width="17" style="1" customWidth="1"/>
    <col min="5" max="5" width="34.140625" style="2" customWidth="1"/>
    <col min="6" max="6" width="16.7109375" style="2" customWidth="1"/>
    <col min="7" max="7" width="27.7109375" style="1" customWidth="1"/>
    <col min="8" max="8" width="14" style="2" customWidth="1"/>
    <col min="9" max="9" width="16.85546875" style="1" customWidth="1"/>
    <col min="10" max="10" width="18.42578125" style="1" customWidth="1"/>
    <col min="11" max="11" width="19.85546875" style="1" customWidth="1"/>
    <col min="12" max="12" width="20.7109375" style="1" customWidth="1"/>
    <col min="13" max="13" width="20.140625" style="1" customWidth="1"/>
    <col min="14" max="14" width="21.5703125" style="1" customWidth="1"/>
    <col min="15" max="15" width="23" style="1" customWidth="1"/>
    <col min="16" max="16" width="19.140625" style="3" customWidth="1"/>
    <col min="17" max="17" width="24.28515625" style="3" customWidth="1"/>
    <col min="18" max="16384" width="9.140625" style="1"/>
  </cols>
  <sheetData>
    <row r="1" spans="1:17" s="2" customFormat="1" ht="25.5" x14ac:dyDescent="0.2">
      <c r="A1" s="5" t="s">
        <v>0</v>
      </c>
      <c r="B1" s="5" t="s">
        <v>7</v>
      </c>
      <c r="C1" s="5" t="s">
        <v>3</v>
      </c>
      <c r="D1" s="5" t="s">
        <v>4</v>
      </c>
      <c r="E1" s="5" t="s">
        <v>19</v>
      </c>
      <c r="F1" s="5" t="s">
        <v>2</v>
      </c>
      <c r="G1" s="5" t="s">
        <v>9</v>
      </c>
      <c r="H1" s="5" t="s">
        <v>1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5</v>
      </c>
      <c r="O1" s="5" t="s">
        <v>15</v>
      </c>
      <c r="P1" s="5" t="s">
        <v>16</v>
      </c>
      <c r="Q1" s="5" t="s">
        <v>17</v>
      </c>
    </row>
    <row r="2" spans="1:17" ht="25.5" x14ac:dyDescent="0.2">
      <c r="A2" s="6" t="s">
        <v>20</v>
      </c>
      <c r="B2" s="6" t="s">
        <v>8</v>
      </c>
      <c r="C2" s="6" t="s">
        <v>6</v>
      </c>
      <c r="D2" s="7">
        <v>2300</v>
      </c>
      <c r="E2" s="8" t="s">
        <v>21</v>
      </c>
      <c r="F2" s="9" t="s">
        <v>2</v>
      </c>
      <c r="G2" s="10" t="s">
        <v>18</v>
      </c>
      <c r="H2" s="11" t="s">
        <v>1</v>
      </c>
      <c r="I2" s="6">
        <v>1</v>
      </c>
      <c r="J2" s="6">
        <v>10</v>
      </c>
      <c r="K2" s="6">
        <v>20</v>
      </c>
      <c r="L2" s="6">
        <v>24</v>
      </c>
      <c r="M2" s="6">
        <f t="shared" ref="M2:M14" si="0">24*20</f>
        <v>480</v>
      </c>
      <c r="N2" s="6">
        <v>7</v>
      </c>
      <c r="O2" s="6">
        <f>M2*N2</f>
        <v>3360</v>
      </c>
      <c r="P2" s="4">
        <f>0.11*O2*J2</f>
        <v>3696</v>
      </c>
      <c r="Q2" s="6" t="s">
        <v>34</v>
      </c>
    </row>
    <row r="3" spans="1:17" x14ac:dyDescent="0.2">
      <c r="A3" s="6" t="s">
        <v>20</v>
      </c>
      <c r="B3" s="6" t="s">
        <v>8</v>
      </c>
      <c r="C3" s="6" t="s">
        <v>6</v>
      </c>
      <c r="D3" s="7">
        <v>2301</v>
      </c>
      <c r="E3" s="8" t="s">
        <v>22</v>
      </c>
      <c r="F3" s="9" t="s">
        <v>2</v>
      </c>
      <c r="G3" s="10" t="s">
        <v>18</v>
      </c>
      <c r="H3" s="11" t="s">
        <v>1</v>
      </c>
      <c r="I3" s="6">
        <v>1</v>
      </c>
      <c r="J3" s="6">
        <v>10</v>
      </c>
      <c r="K3" s="6">
        <v>20</v>
      </c>
      <c r="L3" s="6">
        <v>24</v>
      </c>
      <c r="M3" s="6">
        <f t="shared" si="0"/>
        <v>480</v>
      </c>
      <c r="N3" s="6">
        <v>7</v>
      </c>
      <c r="O3" s="6">
        <f t="shared" ref="O3:O14" si="1">M3*N3</f>
        <v>3360</v>
      </c>
      <c r="P3" s="4">
        <f t="shared" ref="P3:P14" si="2">0.11*O3*J3</f>
        <v>3696</v>
      </c>
      <c r="Q3" s="6" t="s">
        <v>35</v>
      </c>
    </row>
    <row r="4" spans="1:17" ht="25.5" x14ac:dyDescent="0.2">
      <c r="A4" s="6" t="s">
        <v>20</v>
      </c>
      <c r="B4" s="6" t="s">
        <v>8</v>
      </c>
      <c r="C4" s="6" t="s">
        <v>6</v>
      </c>
      <c r="D4" s="7">
        <v>2302</v>
      </c>
      <c r="E4" s="8" t="s">
        <v>23</v>
      </c>
      <c r="F4" s="9" t="s">
        <v>2</v>
      </c>
      <c r="G4" s="10" t="s">
        <v>18</v>
      </c>
      <c r="H4" s="11" t="s">
        <v>1</v>
      </c>
      <c r="I4" s="6">
        <v>1</v>
      </c>
      <c r="J4" s="6">
        <v>10</v>
      </c>
      <c r="K4" s="6">
        <v>20</v>
      </c>
      <c r="L4" s="6">
        <v>24</v>
      </c>
      <c r="M4" s="6">
        <f t="shared" si="0"/>
        <v>480</v>
      </c>
      <c r="N4" s="6">
        <v>7</v>
      </c>
      <c r="O4" s="6">
        <f t="shared" si="1"/>
        <v>3360</v>
      </c>
      <c r="P4" s="4">
        <f t="shared" si="2"/>
        <v>3696</v>
      </c>
      <c r="Q4" s="6" t="s">
        <v>36</v>
      </c>
    </row>
    <row r="5" spans="1:17" ht="25.5" x14ac:dyDescent="0.2">
      <c r="A5" s="6" t="s">
        <v>20</v>
      </c>
      <c r="B5" s="6" t="s">
        <v>8</v>
      </c>
      <c r="C5" s="6" t="s">
        <v>6</v>
      </c>
      <c r="D5" s="7">
        <v>2303</v>
      </c>
      <c r="E5" s="8" t="s">
        <v>24</v>
      </c>
      <c r="F5" s="9" t="s">
        <v>2</v>
      </c>
      <c r="G5" s="10" t="s">
        <v>18</v>
      </c>
      <c r="H5" s="11" t="s">
        <v>1</v>
      </c>
      <c r="I5" s="6">
        <v>1</v>
      </c>
      <c r="J5" s="6">
        <v>10</v>
      </c>
      <c r="K5" s="6">
        <v>20</v>
      </c>
      <c r="L5" s="6">
        <v>24</v>
      </c>
      <c r="M5" s="6">
        <f t="shared" si="0"/>
        <v>480</v>
      </c>
      <c r="N5" s="6">
        <v>7</v>
      </c>
      <c r="O5" s="6">
        <f t="shared" si="1"/>
        <v>3360</v>
      </c>
      <c r="P5" s="4">
        <f t="shared" si="2"/>
        <v>3696</v>
      </c>
      <c r="Q5" s="6" t="s">
        <v>37</v>
      </c>
    </row>
    <row r="6" spans="1:17" ht="25.5" x14ac:dyDescent="0.2">
      <c r="A6" s="6" t="s">
        <v>20</v>
      </c>
      <c r="B6" s="6" t="s">
        <v>8</v>
      </c>
      <c r="C6" s="6" t="s">
        <v>6</v>
      </c>
      <c r="D6" s="7">
        <v>2304</v>
      </c>
      <c r="E6" s="8" t="s">
        <v>25</v>
      </c>
      <c r="F6" s="9" t="s">
        <v>2</v>
      </c>
      <c r="G6" s="10" t="s">
        <v>18</v>
      </c>
      <c r="H6" s="11" t="s">
        <v>1</v>
      </c>
      <c r="I6" s="6">
        <v>1</v>
      </c>
      <c r="J6" s="6">
        <v>10</v>
      </c>
      <c r="K6" s="6">
        <v>20</v>
      </c>
      <c r="L6" s="6">
        <v>24</v>
      </c>
      <c r="M6" s="6">
        <f t="shared" si="0"/>
        <v>480</v>
      </c>
      <c r="N6" s="6">
        <v>7</v>
      </c>
      <c r="O6" s="6">
        <f t="shared" si="1"/>
        <v>3360</v>
      </c>
      <c r="P6" s="4">
        <f t="shared" si="2"/>
        <v>3696</v>
      </c>
      <c r="Q6" s="6" t="s">
        <v>38</v>
      </c>
    </row>
    <row r="7" spans="1:17" ht="25.5" x14ac:dyDescent="0.2">
      <c r="A7" s="6" t="s">
        <v>20</v>
      </c>
      <c r="B7" s="6" t="s">
        <v>8</v>
      </c>
      <c r="C7" s="6" t="s">
        <v>6</v>
      </c>
      <c r="D7" s="7">
        <v>2305</v>
      </c>
      <c r="E7" s="8" t="s">
        <v>26</v>
      </c>
      <c r="F7" s="9" t="s">
        <v>2</v>
      </c>
      <c r="G7" s="10" t="s">
        <v>18</v>
      </c>
      <c r="H7" s="11" t="s">
        <v>1</v>
      </c>
      <c r="I7" s="6">
        <v>1</v>
      </c>
      <c r="J7" s="6">
        <v>10</v>
      </c>
      <c r="K7" s="6">
        <v>20</v>
      </c>
      <c r="L7" s="6">
        <v>24</v>
      </c>
      <c r="M7" s="6">
        <f t="shared" si="0"/>
        <v>480</v>
      </c>
      <c r="N7" s="6">
        <v>7</v>
      </c>
      <c r="O7" s="6">
        <f t="shared" si="1"/>
        <v>3360</v>
      </c>
      <c r="P7" s="4">
        <f t="shared" si="2"/>
        <v>3696</v>
      </c>
      <c r="Q7" s="6" t="s">
        <v>39</v>
      </c>
    </row>
    <row r="8" spans="1:17" ht="25.5" x14ac:dyDescent="0.2">
      <c r="A8" s="6" t="s">
        <v>20</v>
      </c>
      <c r="B8" s="6" t="s">
        <v>8</v>
      </c>
      <c r="C8" s="6" t="s">
        <v>6</v>
      </c>
      <c r="D8" s="7">
        <v>2306</v>
      </c>
      <c r="E8" s="8" t="s">
        <v>27</v>
      </c>
      <c r="F8" s="9" t="s">
        <v>2</v>
      </c>
      <c r="G8" s="10" t="s">
        <v>18</v>
      </c>
      <c r="H8" s="11" t="s">
        <v>1</v>
      </c>
      <c r="I8" s="6">
        <v>1</v>
      </c>
      <c r="J8" s="6">
        <v>10</v>
      </c>
      <c r="K8" s="6">
        <v>20</v>
      </c>
      <c r="L8" s="6">
        <v>24</v>
      </c>
      <c r="M8" s="6">
        <f t="shared" si="0"/>
        <v>480</v>
      </c>
      <c r="N8" s="6">
        <v>7</v>
      </c>
      <c r="O8" s="6">
        <f t="shared" si="1"/>
        <v>3360</v>
      </c>
      <c r="P8" s="4">
        <f t="shared" si="2"/>
        <v>3696</v>
      </c>
      <c r="Q8" s="6" t="s">
        <v>40</v>
      </c>
    </row>
    <row r="9" spans="1:17" ht="25.5" x14ac:dyDescent="0.2">
      <c r="A9" s="6" t="s">
        <v>20</v>
      </c>
      <c r="B9" s="6" t="s">
        <v>8</v>
      </c>
      <c r="C9" s="6" t="s">
        <v>6</v>
      </c>
      <c r="D9" s="7">
        <v>2307</v>
      </c>
      <c r="E9" s="8" t="s">
        <v>28</v>
      </c>
      <c r="F9" s="9" t="s">
        <v>2</v>
      </c>
      <c r="G9" s="10" t="s">
        <v>18</v>
      </c>
      <c r="H9" s="11" t="s">
        <v>1</v>
      </c>
      <c r="I9" s="6">
        <v>1</v>
      </c>
      <c r="J9" s="6">
        <v>10</v>
      </c>
      <c r="K9" s="6">
        <v>20</v>
      </c>
      <c r="L9" s="6">
        <v>24</v>
      </c>
      <c r="M9" s="6">
        <f t="shared" si="0"/>
        <v>480</v>
      </c>
      <c r="N9" s="6">
        <v>7</v>
      </c>
      <c r="O9" s="6">
        <f t="shared" si="1"/>
        <v>3360</v>
      </c>
      <c r="P9" s="4">
        <f t="shared" si="2"/>
        <v>3696</v>
      </c>
      <c r="Q9" s="6" t="s">
        <v>41</v>
      </c>
    </row>
    <row r="10" spans="1:17" ht="25.5" x14ac:dyDescent="0.2">
      <c r="A10" s="6" t="s">
        <v>20</v>
      </c>
      <c r="B10" s="6" t="s">
        <v>8</v>
      </c>
      <c r="C10" s="6" t="s">
        <v>6</v>
      </c>
      <c r="D10" s="7">
        <v>2308</v>
      </c>
      <c r="E10" s="8" t="s">
        <v>29</v>
      </c>
      <c r="F10" s="9" t="s">
        <v>2</v>
      </c>
      <c r="G10" s="10" t="s">
        <v>18</v>
      </c>
      <c r="H10" s="11" t="s">
        <v>1</v>
      </c>
      <c r="I10" s="6">
        <v>1</v>
      </c>
      <c r="J10" s="6">
        <v>10</v>
      </c>
      <c r="K10" s="6">
        <v>20</v>
      </c>
      <c r="L10" s="6">
        <v>24</v>
      </c>
      <c r="M10" s="6">
        <f t="shared" si="0"/>
        <v>480</v>
      </c>
      <c r="N10" s="6">
        <v>7</v>
      </c>
      <c r="O10" s="6">
        <f t="shared" si="1"/>
        <v>3360</v>
      </c>
      <c r="P10" s="4">
        <f t="shared" si="2"/>
        <v>3696</v>
      </c>
      <c r="Q10" s="6" t="s">
        <v>42</v>
      </c>
    </row>
    <row r="11" spans="1:17" ht="25.5" x14ac:dyDescent="0.2">
      <c r="A11" s="6" t="s">
        <v>20</v>
      </c>
      <c r="B11" s="6" t="s">
        <v>8</v>
      </c>
      <c r="C11" s="6" t="s">
        <v>6</v>
      </c>
      <c r="D11" s="7">
        <v>2309</v>
      </c>
      <c r="E11" s="8" t="s">
        <v>30</v>
      </c>
      <c r="F11" s="9" t="s">
        <v>2</v>
      </c>
      <c r="G11" s="10" t="s">
        <v>18</v>
      </c>
      <c r="H11" s="11" t="s">
        <v>1</v>
      </c>
      <c r="I11" s="6">
        <v>1</v>
      </c>
      <c r="J11" s="6">
        <v>10</v>
      </c>
      <c r="K11" s="6">
        <v>20</v>
      </c>
      <c r="L11" s="6">
        <v>24</v>
      </c>
      <c r="M11" s="6">
        <f t="shared" si="0"/>
        <v>480</v>
      </c>
      <c r="N11" s="6">
        <v>7</v>
      </c>
      <c r="O11" s="6">
        <f t="shared" si="1"/>
        <v>3360</v>
      </c>
      <c r="P11" s="4">
        <f t="shared" si="2"/>
        <v>3696</v>
      </c>
      <c r="Q11" s="6" t="s">
        <v>43</v>
      </c>
    </row>
    <row r="12" spans="1:17" ht="25.5" x14ac:dyDescent="0.2">
      <c r="A12" s="6" t="s">
        <v>20</v>
      </c>
      <c r="B12" s="6" t="s">
        <v>8</v>
      </c>
      <c r="C12" s="6" t="s">
        <v>6</v>
      </c>
      <c r="D12" s="7">
        <v>2310</v>
      </c>
      <c r="E12" s="8" t="s">
        <v>31</v>
      </c>
      <c r="F12" s="9" t="s">
        <v>2</v>
      </c>
      <c r="G12" s="10" t="s">
        <v>18</v>
      </c>
      <c r="H12" s="11" t="s">
        <v>1</v>
      </c>
      <c r="I12" s="6">
        <v>1</v>
      </c>
      <c r="J12" s="6">
        <v>10</v>
      </c>
      <c r="K12" s="6">
        <v>20</v>
      </c>
      <c r="L12" s="6">
        <v>24</v>
      </c>
      <c r="M12" s="6">
        <f t="shared" si="0"/>
        <v>480</v>
      </c>
      <c r="N12" s="6">
        <v>7</v>
      </c>
      <c r="O12" s="6">
        <f t="shared" si="1"/>
        <v>3360</v>
      </c>
      <c r="P12" s="4">
        <f t="shared" si="2"/>
        <v>3696</v>
      </c>
      <c r="Q12" s="6" t="s">
        <v>44</v>
      </c>
    </row>
    <row r="13" spans="1:17" ht="38.25" x14ac:dyDescent="0.2">
      <c r="A13" s="6" t="s">
        <v>20</v>
      </c>
      <c r="B13" s="6" t="s">
        <v>8</v>
      </c>
      <c r="C13" s="6" t="s">
        <v>6</v>
      </c>
      <c r="D13" s="7">
        <v>2311</v>
      </c>
      <c r="E13" s="8" t="s">
        <v>32</v>
      </c>
      <c r="F13" s="9" t="s">
        <v>2</v>
      </c>
      <c r="G13" s="10" t="s">
        <v>18</v>
      </c>
      <c r="H13" s="11" t="s">
        <v>1</v>
      </c>
      <c r="I13" s="6">
        <v>1</v>
      </c>
      <c r="J13" s="6">
        <v>10</v>
      </c>
      <c r="K13" s="6">
        <v>20</v>
      </c>
      <c r="L13" s="6">
        <v>24</v>
      </c>
      <c r="M13" s="6">
        <f t="shared" si="0"/>
        <v>480</v>
      </c>
      <c r="N13" s="6">
        <v>7</v>
      </c>
      <c r="O13" s="6">
        <f t="shared" si="1"/>
        <v>3360</v>
      </c>
      <c r="P13" s="4">
        <f t="shared" si="2"/>
        <v>3696</v>
      </c>
      <c r="Q13" s="6" t="s">
        <v>45</v>
      </c>
    </row>
    <row r="14" spans="1:17" ht="38.25" x14ac:dyDescent="0.2">
      <c r="A14" s="6" t="s">
        <v>20</v>
      </c>
      <c r="B14" s="6" t="s">
        <v>8</v>
      </c>
      <c r="C14" s="6" t="s">
        <v>6</v>
      </c>
      <c r="D14" s="7">
        <v>2312</v>
      </c>
      <c r="E14" s="8" t="s">
        <v>33</v>
      </c>
      <c r="F14" s="9" t="s">
        <v>2</v>
      </c>
      <c r="G14" s="10" t="s">
        <v>18</v>
      </c>
      <c r="H14" s="11" t="s">
        <v>1</v>
      </c>
      <c r="I14" s="6">
        <v>1</v>
      </c>
      <c r="J14" s="6">
        <v>10</v>
      </c>
      <c r="K14" s="6">
        <v>20</v>
      </c>
      <c r="L14" s="6">
        <v>24</v>
      </c>
      <c r="M14" s="6">
        <f t="shared" si="0"/>
        <v>480</v>
      </c>
      <c r="N14" s="6">
        <v>7</v>
      </c>
      <c r="O14" s="6">
        <f t="shared" si="1"/>
        <v>3360</v>
      </c>
      <c r="P14" s="4">
        <f t="shared" si="2"/>
        <v>3696</v>
      </c>
      <c r="Q14" s="6" t="s">
        <v>46</v>
      </c>
    </row>
    <row r="15" spans="1:17" x14ac:dyDescent="0.2">
      <c r="F15" s="1"/>
      <c r="H15" s="1"/>
      <c r="N15" s="3"/>
      <c r="P15" s="1"/>
      <c r="Q15" s="1"/>
    </row>
    <row r="16" spans="1:17" x14ac:dyDescent="0.2">
      <c r="F16" s="1"/>
      <c r="H16" s="1"/>
      <c r="N16" s="3"/>
      <c r="P16" s="1"/>
      <c r="Q16" s="1"/>
    </row>
    <row r="20" ht="3" customHeight="1" x14ac:dyDescent="0.2"/>
  </sheetData>
  <autoFilter ref="A1:Q14"/>
  <conditionalFormatting sqref="D2:D14">
    <cfRule type="expression" dxfId="1" priority="2">
      <formula>$M2=1</formula>
    </cfRule>
  </conditionalFormatting>
  <conditionalFormatting sqref="E2:E14">
    <cfRule type="expression" dxfId="0" priority="1">
      <formula>$M2=1</formula>
    </cfRule>
  </conditionalFormatting>
  <hyperlinks>
    <hyperlink ref="H2" r:id="rId1"/>
    <hyperlink ref="H3:H14" r:id="rId2" display="Фото"/>
    <hyperlink ref="F2" r:id="rId3"/>
    <hyperlink ref="F3" r:id="rId4"/>
    <hyperlink ref="F4" r:id="rId5"/>
    <hyperlink ref="F5" r:id="rId6"/>
    <hyperlink ref="F6" r:id="rId7"/>
    <hyperlink ref="F7" r:id="rId8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2025-12-13T13:17:09Z</dcterms:modified>
</cp:coreProperties>
</file>